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showInkAnnotation="0" codeName="ThisWorkbook"/>
  <bookViews>
    <workbookView xWindow="0" yWindow="0" windowWidth="25200" windowHeight="11850"/>
  </bookViews>
  <sheets>
    <sheet name="Order Details" sheetId="4" r:id="rId1"/>
    <sheet name="Sheet1" sheetId="5" state="hidden" r:id="rId2"/>
  </sheets>
  <definedNames>
    <definedName name="CompanyName">#REF!</definedName>
    <definedName name="CustomerLookup">#REF!</definedName>
    <definedName name="Invoice_No">#REF!</definedName>
    <definedName name="InvoiceNoDetails">"InvoiceDetails[Invoice No]"</definedName>
    <definedName name="_xlnm.Print_Titles" localSheetId="0">'Order Details'!$1:$1</definedName>
    <definedName name="rngInvoice">#REF!</definedName>
  </definedNames>
  <calcPr calcId="162913" concurrentCalc="0"/>
</workbook>
</file>

<file path=xl/calcChain.xml><?xml version="1.0" encoding="utf-8"?>
<calcChain xmlns="http://schemas.openxmlformats.org/spreadsheetml/2006/main">
  <c r="C5" i="4" l="1"/>
  <c r="C6" i="4"/>
  <c r="G14" i="4"/>
  <c r="G16" i="4"/>
  <c r="G15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13" i="4"/>
  <c r="G51" i="4"/>
</calcChain>
</file>

<file path=xl/sharedStrings.xml><?xml version="1.0" encoding="utf-8"?>
<sst xmlns="http://schemas.openxmlformats.org/spreadsheetml/2006/main" count="54" uniqueCount="47">
  <si>
    <t>Contact Name</t>
  </si>
  <si>
    <t>Description</t>
  </si>
  <si>
    <t>Qty</t>
  </si>
  <si>
    <t>Unit Price</t>
  </si>
  <si>
    <t>Email</t>
  </si>
  <si>
    <t>Total</t>
  </si>
  <si>
    <t>Team Name</t>
  </si>
  <si>
    <t>Team ID</t>
  </si>
  <si>
    <t>Contact Number</t>
  </si>
  <si>
    <t>Link</t>
  </si>
  <si>
    <t>Vendor Name</t>
  </si>
  <si>
    <t>Order Details</t>
  </si>
  <si>
    <t>Date</t>
  </si>
  <si>
    <t>Lookup Table</t>
  </si>
  <si>
    <t>ECE 495 Senior Design Parts Request Form (Multiple Vendors)</t>
  </si>
  <si>
    <r>
      <t xml:space="preserve">Instructions: </t>
    </r>
    <r>
      <rPr>
        <sz val="12"/>
        <color theme="4" tint="-0.499984740745262"/>
        <rFont val="Rockwell Condensed"/>
        <family val="1"/>
        <scheme val="major"/>
      </rPr>
      <t>Email your completed form to your course professor (be sure to include your Team ID in the email subject line).</t>
    </r>
  </si>
  <si>
    <t>Requestor's Name</t>
  </si>
  <si>
    <t>Requestor's Phone Number</t>
  </si>
  <si>
    <t>Requestor's Email Address</t>
  </si>
  <si>
    <t>Boeing Team 1</t>
  </si>
  <si>
    <t>Boeing Team 2</t>
  </si>
  <si>
    <t>F21-90-BOE1</t>
  </si>
  <si>
    <t>F21-91-BOE2</t>
  </si>
  <si>
    <t>F21-92-NAPP</t>
  </si>
  <si>
    <t>Nutrition App</t>
  </si>
  <si>
    <t>F21-93-IOTS</t>
  </si>
  <si>
    <t>IoT Sensor</t>
  </si>
  <si>
    <t>F21-94-CGPU</t>
  </si>
  <si>
    <t>Create your own GPU</t>
  </si>
  <si>
    <t>F21-95-HWPV</t>
  </si>
  <si>
    <t>Wind/Power</t>
  </si>
  <si>
    <t>F21-96-IEPA</t>
  </si>
  <si>
    <t>IEPA Grant</t>
  </si>
  <si>
    <t>FTA</t>
  </si>
  <si>
    <t>FTA Signature</t>
  </si>
  <si>
    <t>Mike Cubley</t>
  </si>
  <si>
    <t>Dr. Harackiewicz</t>
  </si>
  <si>
    <t>Dr. Haibo Wang</t>
  </si>
  <si>
    <t>Dr. Anagnostopoulos</t>
  </si>
  <si>
    <t>Dr. Asrari</t>
  </si>
  <si>
    <t>Dr. Baduge</t>
  </si>
  <si>
    <t>FTA Approval</t>
  </si>
  <si>
    <t>Notes: Please enter a valid description (i.e. ribbon cable). Don't list a part number. Verify you're not selecting an overseas vendor. Verify your links.</t>
  </si>
  <si>
    <t>S22-10-DASH</t>
  </si>
  <si>
    <t>Iinfrastructure installed in the ECBE</t>
  </si>
  <si>
    <t>S22-11-HWPV</t>
  </si>
  <si>
    <t>Ehsan/Dr. Asrari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</si>
</sst>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1" formatCode="_(* #,##0_);_(* \(#,##0\);_(* &quot;-&quot;_);_(@_)"/>
    <numFmt numFmtId="164" formatCode="&quot;$&quot;#,##0.00"/>
    <numFmt numFmtId="165" formatCode="_)#;_)#;_)#;_)@"/>
    <numFmt numFmtId="166" formatCode="m/d/yy;@"/>
  </numFmts>
  <fonts count="15" x14ac:knownFonts="1">
    <font>
      <sz val="10"/>
      <color theme="4" tint="-0.24994659260841701"/>
      <name val="Rockwell"/>
      <family val="2"/>
      <scheme val="minor"/>
    </font>
    <font>
      <sz val="14"/>
      <color theme="4" tint="-0.24994659260841701"/>
      <name val="Calibri"/>
      <family val="2"/>
    </font>
    <font>
      <sz val="16"/>
      <color theme="4" tint="-0.24994659260841701"/>
      <name val="Calibri"/>
      <family val="2"/>
    </font>
    <font>
      <sz val="9"/>
      <color theme="4" tint="-0.499984740745262"/>
      <name val="Rockwell Condensed"/>
      <family val="2"/>
      <scheme val="major"/>
    </font>
    <font>
      <sz val="10"/>
      <color theme="4" tint="-0.24994659260841701"/>
      <name val="Rockwell"/>
      <family val="2"/>
      <scheme val="minor"/>
    </font>
    <font>
      <sz val="10"/>
      <color theme="4" tint="-0.24994659260841701"/>
      <name val="Rockwell"/>
      <family val="1"/>
      <scheme val="minor"/>
    </font>
    <font>
      <b/>
      <sz val="10"/>
      <color theme="4" tint="-0.24994659260841701"/>
      <name val="Rockwell"/>
      <family val="1"/>
      <scheme val="minor"/>
    </font>
    <font>
      <sz val="10"/>
      <name val="Rockwell"/>
      <family val="1"/>
      <scheme val="minor"/>
    </font>
    <font>
      <b/>
      <sz val="26"/>
      <color theme="4" tint="-0.24994659260841701"/>
      <name val="Rockwell"/>
      <family val="1"/>
      <scheme val="minor"/>
    </font>
    <font>
      <b/>
      <sz val="12"/>
      <color theme="4" tint="-0.499984740745262"/>
      <name val="Rockwell Condensed"/>
      <family val="1"/>
      <scheme val="major"/>
    </font>
    <font>
      <sz val="12"/>
      <color theme="4" tint="-0.499984740745262"/>
      <name val="Rockwell Condensed"/>
      <family val="1"/>
      <scheme val="major"/>
    </font>
    <font>
      <sz val="12"/>
      <color theme="4" tint="-0.24994659260841701"/>
      <name val="Rockwell"/>
      <family val="2"/>
      <scheme val="minor"/>
    </font>
    <font>
      <b/>
      <sz val="12"/>
      <color theme="4" tint="-0.24994659260841701"/>
      <name val="Rockwell"/>
      <family val="1"/>
      <scheme val="minor"/>
    </font>
    <font>
      <sz val="10"/>
      <color rgb="FF9D3411"/>
      <name val="Rockwell"/>
      <family val="1"/>
    </font>
    <font>
      <b/>
      <sz val="24"/>
      <color theme="4" tint="-0.24994659260841701"/>
      <name val="Rockwell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 wrapText="1"/>
    </xf>
  </cellStyleXfs>
  <cellXfs count="41">
    <xf numFmtId="0" fontId="0" fillId="0" borderId="0" xfId="0">
      <alignment vertical="top" wrapText="1"/>
    </xf>
    <xf numFmtId="0" fontId="0" fillId="0" borderId="0" xfId="0" applyFont="1" applyProtection="1">
      <alignment vertical="top" wrapText="1"/>
    </xf>
    <xf numFmtId="0" fontId="0" fillId="0" borderId="0" xfId="0" applyFont="1" applyProtection="1">
      <alignment vertical="top" wrapText="1"/>
    </xf>
    <xf numFmtId="0" fontId="2" fillId="0" borderId="0" xfId="2" applyProtection="1">
      <alignment vertical="center"/>
    </xf>
    <xf numFmtId="0" fontId="3" fillId="0" borderId="0" xfId="0" applyFont="1" applyAlignment="1" applyProtection="1">
      <alignment horizontal="left"/>
    </xf>
    <xf numFmtId="0" fontId="0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horizontal="left"/>
    </xf>
    <xf numFmtId="0" fontId="11" fillId="0" borderId="0" xfId="0" applyFont="1" applyAlignment="1">
      <alignment vertical="top" wrapText="1"/>
    </xf>
    <xf numFmtId="0" fontId="9" fillId="0" borderId="0" xfId="0" applyFont="1" applyAlignment="1" applyProtection="1">
      <alignment horizontal="left"/>
    </xf>
    <xf numFmtId="0" fontId="0" fillId="2" borderId="0" xfId="0" applyFont="1" applyFill="1" applyProtection="1">
      <alignment vertical="top" wrapText="1"/>
      <protection locked="0"/>
    </xf>
    <xf numFmtId="0" fontId="0" fillId="0" borderId="0" xfId="0" applyNumberFormat="1" applyFont="1" applyFill="1" applyBorder="1" applyAlignment="1" applyProtection="1">
      <alignment horizontal="left" indent="1"/>
      <protection locked="0"/>
    </xf>
    <xf numFmtId="165" fontId="0" fillId="0" borderId="0" xfId="0" applyNumberFormat="1" applyFont="1" applyFill="1" applyBorder="1" applyAlignment="1" applyProtection="1">
      <alignment horizontal="left" vertical="center"/>
      <protection locked="0"/>
    </xf>
    <xf numFmtId="41" fontId="0" fillId="0" borderId="0" xfId="0" applyNumberFormat="1" applyFont="1" applyFill="1" applyBorder="1" applyProtection="1">
      <alignment vertical="top" wrapText="1"/>
      <protection locked="0"/>
    </xf>
    <xf numFmtId="8" fontId="0" fillId="0" borderId="0" xfId="0" applyNumberFormat="1" applyFont="1" applyFill="1" applyBorder="1" applyProtection="1">
      <alignment vertical="top" wrapText="1"/>
      <protection locked="0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ont="1" applyFill="1" applyAlignment="1" applyProtection="1">
      <alignment horizontal="left" indent="1"/>
      <protection locked="0"/>
    </xf>
    <xf numFmtId="0" fontId="0" fillId="0" borderId="0" xfId="0" applyNumberFormat="1" applyFont="1" applyAlignment="1" applyProtection="1">
      <alignment horizontal="left"/>
      <protection locked="0"/>
    </xf>
    <xf numFmtId="41" fontId="6" fillId="0" borderId="0" xfId="0" applyNumberFormat="1" applyFont="1" applyProtection="1">
      <alignment vertical="top" wrapText="1"/>
      <protection locked="0"/>
    </xf>
    <xf numFmtId="8" fontId="0" fillId="0" borderId="0" xfId="0" applyNumberFormat="1" applyFont="1" applyProtection="1">
      <alignment vertical="top" wrapText="1"/>
      <protection locked="0"/>
    </xf>
    <xf numFmtId="0" fontId="5" fillId="0" borderId="0" xfId="0" applyNumberFormat="1" applyFont="1" applyFill="1" applyAlignment="1" applyProtection="1">
      <alignment horizontal="left" indent="1"/>
      <protection locked="0"/>
    </xf>
    <xf numFmtId="49" fontId="0" fillId="2" borderId="0" xfId="0" applyNumberFormat="1" applyFont="1" applyFill="1" applyProtection="1">
      <alignment vertical="top" wrapText="1"/>
      <protection locked="0"/>
    </xf>
    <xf numFmtId="0" fontId="6" fillId="0" borderId="0" xfId="0" applyFont="1">
      <alignment vertical="top" wrapText="1"/>
    </xf>
    <xf numFmtId="41" fontId="0" fillId="0" borderId="0" xfId="0" applyNumberFormat="1" applyFont="1" applyProtection="1">
      <alignment vertical="top" wrapText="1"/>
      <protection locked="0"/>
    </xf>
    <xf numFmtId="164" fontId="12" fillId="0" borderId="0" xfId="0" applyNumberFormat="1" applyFont="1" applyProtection="1">
      <alignment vertical="top" wrapText="1"/>
    </xf>
    <xf numFmtId="0" fontId="12" fillId="0" borderId="0" xfId="0" applyNumberFormat="1" applyFont="1" applyFill="1" applyAlignment="1" applyProtection="1">
      <alignment horizontal="right" indent="1"/>
    </xf>
    <xf numFmtId="0" fontId="5" fillId="0" borderId="0" xfId="0" applyFont="1">
      <alignment vertical="top" wrapText="1"/>
    </xf>
    <xf numFmtId="0" fontId="0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66" fontId="0" fillId="2" borderId="0" xfId="0" applyNumberFormat="1" applyFont="1" applyFill="1" applyProtection="1">
      <alignment vertical="top" wrapText="1"/>
      <protection locked="0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0" xfId="0" applyFont="1" applyFill="1" applyProtection="1">
      <alignment vertical="top" wrapText="1"/>
    </xf>
    <xf numFmtId="0" fontId="9" fillId="0" borderId="0" xfId="0" applyFont="1" applyAlignment="1" applyProtection="1">
      <alignment horizontal="left"/>
    </xf>
    <xf numFmtId="14" fontId="6" fillId="0" borderId="0" xfId="0" applyNumberFormat="1" applyFont="1">
      <alignment vertical="top" wrapText="1"/>
    </xf>
    <xf numFmtId="0" fontId="9" fillId="0" borderId="0" xfId="0" applyFont="1" applyAlignment="1" applyProtection="1">
      <alignment horizontal="left"/>
    </xf>
    <xf numFmtId="0" fontId="0" fillId="0" borderId="0" xfId="0" applyAlignment="1">
      <alignment vertical="top" wrapText="1"/>
    </xf>
    <xf numFmtId="0" fontId="14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</cellXfs>
  <cellStyles count="5">
    <cellStyle name="Followed Hyperlink" xfId="4" builtinId="9" customBuiltin="1"/>
    <cellStyle name="Heading 1" xfId="2" builtinId="16" customBuiltin="1"/>
    <cellStyle name="Heading 2" xfId="3" builtinId="17" customBuiltin="1"/>
    <cellStyle name="Hyperlink" xfId="1" builtinId="8" customBuiltin="1"/>
    <cellStyle name="Normal" xfId="0" builtinId="0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Rockwell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Rockwel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0" hidden="0"/>
    </dxf>
    <dxf>
      <numFmt numFmtId="12" formatCode="&quot;$&quot;#,##0.00_);[Red]\(&quot;$&quot;#,##0.00\)"/>
      <protection locked="0" hidden="0"/>
    </dxf>
    <dxf>
      <numFmt numFmtId="33" formatCode="_(* #,##0_);_(* \(#,##0\);_(* &quot;-&quot;_);_(@_)"/>
      <protection locked="0" hidden="0"/>
    </dxf>
    <dxf>
      <numFmt numFmtId="0" formatCode="General"/>
      <alignment horizontal="left" vertical="bottom" textRotation="0" wrapText="0" relativeIndent="1" justifyLastLine="0" shrinkToFit="0" readingOrder="0"/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Rockwell"/>
        <scheme val="minor"/>
      </font>
      <alignment horizontal="general" vertical="center" textRotation="0" wrapText="0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DAFA7"/>
      <color rgb="FFBFE9E6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1771650</xdr:colOff>
          <xdr:row>8</xdr:row>
          <xdr:rowOff>9525</xdr:rowOff>
        </xdr:from>
        <xdr:to>
          <xdr:col>5</xdr:col>
          <xdr:colOff>3181350</xdr:colOff>
          <xdr:row>9</xdr:row>
          <xdr:rowOff>133350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9D3411"/>
                  </a:solidFill>
                  <a:latin typeface="Rockwell"/>
                </a:rPr>
                <a:t>Click to Sort by Vendor Name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2" name="InvoiceDetails" displayName="InvoiceDetails" ref="B12:G51" totalsRowShown="0" headerRowDxfId="7" dataDxfId="6">
  <autoFilter ref="B12:G51"/>
  <sortState ref="B13:G51">
    <sortCondition ref="B13:B50"/>
  </sortState>
  <tableColumns count="6">
    <tableColumn id="1" name="Vendor Name" dataDxfId="5"/>
    <tableColumn id="2" name="Description" dataDxfId="4"/>
    <tableColumn id="3" name="Qty" dataDxfId="3"/>
    <tableColumn id="6" name="Unit Price" dataDxfId="2"/>
    <tableColumn id="7" name="Link" dataDxfId="1"/>
    <tableColumn id="8" name="Total" dataDxfId="0">
      <calculatedColumnFormula>IFERROR(InvoiceDetails[[#This Row],[Qty]]*InvoiceDetails[[#This Row],[Unit Price]],"")</calculatedColumnFormula>
    </tableColumn>
  </tableColumns>
  <tableStyleInfo name="Sales Invoice Table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ood Type">
  <a:themeElements>
    <a:clrScheme name="Wood Type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Wood Type">
      <a:majorFont>
        <a:latin typeface="Rockwell Condensed" panose="02060603050405020104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Wood Type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hade val="63000"/>
              </a:schemeClr>
              <a:schemeClr val="phClr">
                <a:tint val="10000"/>
                <a:satMod val="150000"/>
              </a:schemeClr>
            </a:duotone>
          </a:blip>
          <a:tile tx="0" ty="0" sx="60000" sy="59000" flip="none" algn="tl"/>
        </a:blipFill>
        <a:blipFill rotWithShape="1">
          <a:blip xmlns:r="http://schemas.openxmlformats.org/officeDocument/2006/relationships" r:embed="rId1">
            <a:duotone>
              <a:schemeClr val="phClr">
                <a:shade val="36000"/>
                <a:satMod val="120000"/>
              </a:schemeClr>
              <a:schemeClr val="phClr">
                <a:tint val="40000"/>
              </a:schemeClr>
            </a:duotone>
          </a:blip>
          <a:tile tx="0" ty="0" sx="60000" sy="59000" flip="none" algn="tl"/>
        </a:blip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shade val="97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5000"/>
                <a:shade val="58000"/>
                <a:satMod val="120000"/>
              </a:schemeClr>
              <a:schemeClr val="phClr">
                <a:tint val="50000"/>
                <a:shade val="96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ood Type" id="{7ACABC62-BF99-48CF-A9DC-4DB89C7B13DC}" vid="{142A1326-48AB-42A9-8428-CB14AA30176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4" tint="0.59999389629810485"/>
    <pageSetUpPr autoPageBreaks="0" fitToPage="1"/>
  </sheetPr>
  <dimension ref="A1:I51"/>
  <sheetViews>
    <sheetView showGridLines="0" tabSelected="1" zoomScaleNormal="100" workbookViewId="0">
      <selection activeCell="C4" sqref="C4"/>
    </sheetView>
  </sheetViews>
  <sheetFormatPr defaultColWidth="9.140625" defaultRowHeight="18.75" customHeight="1" x14ac:dyDescent="0.2"/>
  <cols>
    <col min="1" max="1" width="2.140625" style="2" customWidth="1"/>
    <col min="2" max="2" width="19.28515625" style="1" customWidth="1"/>
    <col min="3" max="3" width="26.28515625" style="1" customWidth="1"/>
    <col min="4" max="4" width="16.140625" style="1" customWidth="1"/>
    <col min="5" max="5" width="17.7109375" style="1" customWidth="1"/>
    <col min="6" max="6" width="62.140625" style="1" customWidth="1"/>
    <col min="7" max="7" width="13.140625" style="1" customWidth="1"/>
    <col min="8" max="16384" width="9.140625" style="1"/>
  </cols>
  <sheetData>
    <row r="1" spans="2:9" ht="33.75" customHeight="1" x14ac:dyDescent="0.2">
      <c r="B1" s="39" t="s">
        <v>14</v>
      </c>
      <c r="C1" s="40"/>
      <c r="D1" s="40"/>
      <c r="E1" s="40"/>
      <c r="F1" s="40"/>
      <c r="G1" s="2"/>
      <c r="H1" s="2"/>
      <c r="I1" s="2"/>
    </row>
    <row r="2" spans="2:9" s="2" customFormat="1" ht="16.5" customHeight="1" x14ac:dyDescent="0.2">
      <c r="B2" s="7"/>
      <c r="C2" s="5"/>
      <c r="D2" s="5"/>
      <c r="E2" s="5"/>
      <c r="F2" s="5"/>
    </row>
    <row r="3" spans="2:9" ht="18.75" customHeight="1" x14ac:dyDescent="0.25">
      <c r="B3" s="10" t="s">
        <v>12</v>
      </c>
      <c r="C3" s="31"/>
      <c r="D3" s="2"/>
      <c r="E3" s="10" t="s">
        <v>0</v>
      </c>
      <c r="F3" s="11" t="s">
        <v>16</v>
      </c>
      <c r="G3" s="2"/>
      <c r="H3" s="2"/>
      <c r="I3" s="2"/>
    </row>
    <row r="4" spans="2:9" s="2" customFormat="1" ht="18.75" customHeight="1" x14ac:dyDescent="0.25">
      <c r="B4" s="10" t="s">
        <v>7</v>
      </c>
      <c r="C4" s="22" t="s">
        <v>43</v>
      </c>
      <c r="E4" s="10" t="s">
        <v>8</v>
      </c>
      <c r="F4" s="11" t="s">
        <v>17</v>
      </c>
    </row>
    <row r="5" spans="2:9" s="2" customFormat="1" ht="18.75" customHeight="1" x14ac:dyDescent="0.25">
      <c r="B5" s="10" t="s">
        <v>6</v>
      </c>
      <c r="C5" s="34" t="str">
        <f>VLOOKUP(C4, Sheet1!A2:B10, 2, FALSE)</f>
        <v>Iinfrastructure installed in the ECBE</v>
      </c>
      <c r="E5" s="10" t="s">
        <v>4</v>
      </c>
      <c r="F5" s="11" t="s">
        <v>18</v>
      </c>
    </row>
    <row r="6" spans="2:9" s="2" customFormat="1" ht="18.75" customHeight="1" x14ac:dyDescent="0.25">
      <c r="B6" s="35" t="s">
        <v>33</v>
      </c>
      <c r="C6" s="34" t="str">
        <f>VLOOKUP(C4, Sheet1!A2:C10, 3, FALSE)</f>
        <v>Dr. Anagnostopoulos</v>
      </c>
      <c r="E6" s="6" t="s">
        <v>41</v>
      </c>
      <c r="F6" s="11" t="s">
        <v>34</v>
      </c>
    </row>
    <row r="7" spans="2:9" s="2" customFormat="1" ht="18.75" customHeight="1" x14ac:dyDescent="0.25">
      <c r="B7" s="37" t="s">
        <v>15</v>
      </c>
      <c r="C7" s="38"/>
      <c r="D7" s="38"/>
      <c r="E7" s="38"/>
      <c r="F7" s="38"/>
    </row>
    <row r="8" spans="2:9" s="2" customFormat="1" ht="18.75" customHeight="1" x14ac:dyDescent="0.25">
      <c r="B8" s="8" t="s">
        <v>42</v>
      </c>
      <c r="C8" s="9"/>
      <c r="D8" s="9"/>
      <c r="E8" s="9"/>
      <c r="F8" s="9"/>
    </row>
    <row r="9" spans="2:9" s="2" customFormat="1" ht="18.75" customHeight="1" x14ac:dyDescent="0.25">
      <c r="B9" s="8"/>
      <c r="C9" s="9"/>
      <c r="D9" s="9"/>
      <c r="E9" s="9"/>
      <c r="F9" s="9"/>
    </row>
    <row r="10" spans="2:9" s="2" customFormat="1" ht="18.75" customHeight="1" x14ac:dyDescent="0.2">
      <c r="B10" s="4"/>
    </row>
    <row r="11" spans="2:9" ht="18.75" customHeight="1" x14ac:dyDescent="0.2">
      <c r="B11" s="3" t="s">
        <v>11</v>
      </c>
    </row>
    <row r="12" spans="2:9" ht="18.75" customHeight="1" x14ac:dyDescent="0.2">
      <c r="B12" s="28" t="s">
        <v>10</v>
      </c>
      <c r="C12" s="28" t="s">
        <v>1</v>
      </c>
      <c r="D12" s="28" t="s">
        <v>2</v>
      </c>
      <c r="E12" s="28" t="s">
        <v>3</v>
      </c>
      <c r="F12" s="29" t="s">
        <v>9</v>
      </c>
      <c r="G12" s="30" t="s">
        <v>5</v>
      </c>
    </row>
    <row r="13" spans="2:9" ht="18.75" customHeight="1" x14ac:dyDescent="0.2">
      <c r="B13" s="12"/>
      <c r="C13" s="12"/>
      <c r="D13" s="14"/>
      <c r="E13" s="15"/>
      <c r="F13" s="12"/>
      <c r="G13" s="2">
        <f>IFERROR(InvoiceDetails[[#This Row],[Qty]]*InvoiceDetails[[#This Row],[Unit Price]],"")</f>
        <v>0</v>
      </c>
    </row>
    <row r="14" spans="2:9" ht="18.75" customHeight="1" x14ac:dyDescent="0.2">
      <c r="B14" s="12"/>
      <c r="C14" s="12"/>
      <c r="D14" s="14"/>
      <c r="E14" s="15"/>
      <c r="F14" s="12"/>
      <c r="G14" s="2">
        <f>IFERROR(InvoiceDetails[[#This Row],[Qty]]*InvoiceDetails[[#This Row],[Unit Price]],"")</f>
        <v>0</v>
      </c>
    </row>
    <row r="15" spans="2:9" ht="18.75" customHeight="1" x14ac:dyDescent="0.2">
      <c r="B15" s="12"/>
      <c r="C15" s="13"/>
      <c r="D15" s="14"/>
      <c r="E15" s="15"/>
      <c r="F15" s="13"/>
      <c r="G15" s="2">
        <f>IFERROR(InvoiceDetails[[#This Row],[Qty]]*InvoiceDetails[[#This Row],[Unit Price]],"")</f>
        <v>0</v>
      </c>
    </row>
    <row r="16" spans="2:9" ht="18.75" customHeight="1" x14ac:dyDescent="0.2">
      <c r="B16" s="12"/>
      <c r="C16" s="12"/>
      <c r="D16" s="14"/>
      <c r="E16" s="15"/>
      <c r="F16" s="12"/>
      <c r="G16" s="2">
        <f>IFERROR(InvoiceDetails[[#This Row],[Qty]]*InvoiceDetails[[#This Row],[Unit Price]],"")</f>
        <v>0</v>
      </c>
    </row>
    <row r="17" spans="2:7" ht="18.75" customHeight="1" x14ac:dyDescent="0.2">
      <c r="B17" s="12"/>
      <c r="C17" s="12"/>
      <c r="D17" s="14"/>
      <c r="E17" s="15"/>
      <c r="F17" s="12"/>
      <c r="G17" s="2">
        <f>IFERROR(InvoiceDetails[[#This Row],[Qty]]*InvoiceDetails[[#This Row],[Unit Price]],"")</f>
        <v>0</v>
      </c>
    </row>
    <row r="18" spans="2:7" ht="18.75" customHeight="1" x14ac:dyDescent="0.2">
      <c r="B18" s="12"/>
      <c r="C18" s="12"/>
      <c r="D18" s="14"/>
      <c r="E18" s="15"/>
      <c r="F18" s="12"/>
      <c r="G18" s="2">
        <f>IFERROR(InvoiceDetails[[#This Row],[Qty]]*InvoiceDetails[[#This Row],[Unit Price]],"")</f>
        <v>0</v>
      </c>
    </row>
    <row r="19" spans="2:7" ht="18.75" customHeight="1" x14ac:dyDescent="0.2">
      <c r="B19" s="12"/>
      <c r="C19" s="12"/>
      <c r="D19" s="14"/>
      <c r="E19" s="15"/>
      <c r="F19" s="12"/>
      <c r="G19" s="2">
        <f>IFERROR(InvoiceDetails[[#This Row],[Qty]]*InvoiceDetails[[#This Row],[Unit Price]],"")</f>
        <v>0</v>
      </c>
    </row>
    <row r="20" spans="2:7" ht="18.75" customHeight="1" x14ac:dyDescent="0.2">
      <c r="B20" s="12"/>
      <c r="C20" s="12"/>
      <c r="D20" s="14"/>
      <c r="E20" s="15"/>
      <c r="F20" s="12"/>
      <c r="G20" s="2">
        <f>IFERROR(InvoiceDetails[[#This Row],[Qty]]*InvoiceDetails[[#This Row],[Unit Price]],"")</f>
        <v>0</v>
      </c>
    </row>
    <row r="21" spans="2:7" ht="18.75" customHeight="1" x14ac:dyDescent="0.2">
      <c r="B21" s="12"/>
      <c r="C21" s="12"/>
      <c r="D21" s="14"/>
      <c r="E21" s="15"/>
      <c r="F21" s="12"/>
      <c r="G21" s="2">
        <f>IFERROR(InvoiceDetails[[#This Row],[Qty]]*InvoiceDetails[[#This Row],[Unit Price]],"")</f>
        <v>0</v>
      </c>
    </row>
    <row r="22" spans="2:7" ht="18.75" customHeight="1" x14ac:dyDescent="0.2">
      <c r="B22" s="12"/>
      <c r="C22" s="12"/>
      <c r="D22" s="14"/>
      <c r="E22" s="15"/>
      <c r="F22" s="12"/>
      <c r="G22" s="2">
        <f>IFERROR(InvoiceDetails[[#This Row],[Qty]]*InvoiceDetails[[#This Row],[Unit Price]],"")</f>
        <v>0</v>
      </c>
    </row>
    <row r="23" spans="2:7" ht="18.75" customHeight="1" x14ac:dyDescent="0.2">
      <c r="B23" s="12"/>
      <c r="C23" s="12"/>
      <c r="D23" s="14"/>
      <c r="E23" s="15"/>
      <c r="F23" s="12"/>
      <c r="G23" s="2">
        <f>IFERROR(InvoiceDetails[[#This Row],[Qty]]*InvoiceDetails[[#This Row],[Unit Price]],"")</f>
        <v>0</v>
      </c>
    </row>
    <row r="24" spans="2:7" ht="18.75" customHeight="1" x14ac:dyDescent="0.2">
      <c r="B24" s="12"/>
      <c r="C24" s="12"/>
      <c r="D24" s="14"/>
      <c r="E24" s="15"/>
      <c r="F24" s="12"/>
      <c r="G24" s="2">
        <f>IFERROR(InvoiceDetails[[#This Row],[Qty]]*InvoiceDetails[[#This Row],[Unit Price]],"")</f>
        <v>0</v>
      </c>
    </row>
    <row r="25" spans="2:7" ht="18.75" customHeight="1" x14ac:dyDescent="0.2">
      <c r="B25" s="12"/>
      <c r="C25" s="12"/>
      <c r="D25" s="14"/>
      <c r="E25" s="15"/>
      <c r="F25" s="12"/>
      <c r="G25" s="2">
        <f>IFERROR(InvoiceDetails[[#This Row],[Qty]]*InvoiceDetails[[#This Row],[Unit Price]],"")</f>
        <v>0</v>
      </c>
    </row>
    <row r="26" spans="2:7" ht="18.75" customHeight="1" x14ac:dyDescent="0.2">
      <c r="B26" s="12"/>
      <c r="C26" s="12"/>
      <c r="D26" s="14"/>
      <c r="E26" s="15"/>
      <c r="F26" s="12"/>
      <c r="G26" s="2">
        <f>IFERROR(InvoiceDetails[[#This Row],[Qty]]*InvoiceDetails[[#This Row],[Unit Price]],"")</f>
        <v>0</v>
      </c>
    </row>
    <row r="27" spans="2:7" ht="18.75" customHeight="1" x14ac:dyDescent="0.2">
      <c r="B27" s="12"/>
      <c r="C27" s="12"/>
      <c r="D27" s="14"/>
      <c r="E27" s="15"/>
      <c r="F27" s="12"/>
      <c r="G27" s="2">
        <f>IFERROR(InvoiceDetails[[#This Row],[Qty]]*InvoiceDetails[[#This Row],[Unit Price]],"")</f>
        <v>0</v>
      </c>
    </row>
    <row r="28" spans="2:7" ht="18.75" customHeight="1" x14ac:dyDescent="0.2">
      <c r="B28" s="12"/>
      <c r="C28" s="12"/>
      <c r="D28" s="14"/>
      <c r="E28" s="15"/>
      <c r="F28" s="12"/>
      <c r="G28" s="2">
        <f>IFERROR(InvoiceDetails[[#This Row],[Qty]]*InvoiceDetails[[#This Row],[Unit Price]],"")</f>
        <v>0</v>
      </c>
    </row>
    <row r="29" spans="2:7" ht="18.75" customHeight="1" x14ac:dyDescent="0.2">
      <c r="B29" s="12"/>
      <c r="C29" s="12"/>
      <c r="D29" s="14"/>
      <c r="E29" s="15"/>
      <c r="F29" s="12"/>
      <c r="G29" s="2">
        <f>IFERROR(InvoiceDetails[[#This Row],[Qty]]*InvoiceDetails[[#This Row],[Unit Price]],"")</f>
        <v>0</v>
      </c>
    </row>
    <row r="30" spans="2:7" ht="18.75" customHeight="1" x14ac:dyDescent="0.2">
      <c r="B30" s="12"/>
      <c r="C30" s="12"/>
      <c r="D30" s="14"/>
      <c r="E30" s="15"/>
      <c r="F30" s="12"/>
      <c r="G30" s="2">
        <f>IFERROR(InvoiceDetails[[#This Row],[Qty]]*InvoiceDetails[[#This Row],[Unit Price]],"")</f>
        <v>0</v>
      </c>
    </row>
    <row r="31" spans="2:7" ht="18.75" customHeight="1" x14ac:dyDescent="0.2">
      <c r="B31" s="12"/>
      <c r="C31" s="12"/>
      <c r="D31" s="14"/>
      <c r="E31" s="15"/>
      <c r="F31" s="12"/>
      <c r="G31" s="2">
        <f>IFERROR(InvoiceDetails[[#This Row],[Qty]]*InvoiceDetails[[#This Row],[Unit Price]],"")</f>
        <v>0</v>
      </c>
    </row>
    <row r="32" spans="2:7" ht="18.75" customHeight="1" x14ac:dyDescent="0.2">
      <c r="B32" s="12"/>
      <c r="C32" s="12"/>
      <c r="D32" s="14"/>
      <c r="E32" s="15"/>
      <c r="F32" s="12"/>
      <c r="G32" s="2">
        <f>IFERROR(InvoiceDetails[[#This Row],[Qty]]*InvoiceDetails[[#This Row],[Unit Price]],"")</f>
        <v>0</v>
      </c>
    </row>
    <row r="33" spans="2:9" ht="18.75" customHeight="1" x14ac:dyDescent="0.2">
      <c r="B33" s="12"/>
      <c r="C33" s="12"/>
      <c r="D33" s="14"/>
      <c r="E33" s="15"/>
      <c r="F33" s="12"/>
      <c r="G33" s="2">
        <f>IFERROR(InvoiceDetails[[#This Row],[Qty]]*InvoiceDetails[[#This Row],[Unit Price]],"")</f>
        <v>0</v>
      </c>
    </row>
    <row r="34" spans="2:9" s="2" customFormat="1" ht="18.75" customHeight="1" x14ac:dyDescent="0.2">
      <c r="B34" s="12"/>
      <c r="C34" s="12"/>
      <c r="D34" s="14"/>
      <c r="E34" s="15"/>
      <c r="F34" s="12"/>
      <c r="G34" s="2">
        <f>IFERROR(InvoiceDetails[[#This Row],[Qty]]*InvoiceDetails[[#This Row],[Unit Price]],"")</f>
        <v>0</v>
      </c>
      <c r="H34" s="1"/>
      <c r="I34" s="1"/>
    </row>
    <row r="35" spans="2:9" ht="18.75" customHeight="1" x14ac:dyDescent="0.2">
      <c r="B35" s="12"/>
      <c r="C35" s="12"/>
      <c r="D35" s="14"/>
      <c r="E35" s="15"/>
      <c r="F35" s="12"/>
      <c r="G35" s="2">
        <f>IFERROR(InvoiceDetails[[#This Row],[Qty]]*InvoiceDetails[[#This Row],[Unit Price]],"")</f>
        <v>0</v>
      </c>
    </row>
    <row r="36" spans="2:9" ht="18.75" customHeight="1" x14ac:dyDescent="0.2">
      <c r="B36" s="12"/>
      <c r="C36" s="12"/>
      <c r="D36" s="14"/>
      <c r="E36" s="15"/>
      <c r="F36" s="12"/>
      <c r="G36" s="2">
        <f>IFERROR(InvoiceDetails[[#This Row],[Qty]]*InvoiceDetails[[#This Row],[Unit Price]],"")</f>
        <v>0</v>
      </c>
    </row>
    <row r="37" spans="2:9" ht="18.75" customHeight="1" x14ac:dyDescent="0.2">
      <c r="B37" s="16"/>
      <c r="C37" s="12"/>
      <c r="D37" s="14"/>
      <c r="E37" s="15"/>
      <c r="F37" s="12"/>
      <c r="G37" s="2">
        <f>IFERROR(InvoiceDetails[[#This Row],[Qty]]*InvoiceDetails[[#This Row],[Unit Price]],"")</f>
        <v>0</v>
      </c>
      <c r="H37" s="2"/>
      <c r="I37" s="2"/>
    </row>
    <row r="38" spans="2:9" ht="18.75" customHeight="1" x14ac:dyDescent="0.2">
      <c r="B38" s="12"/>
      <c r="C38" s="12"/>
      <c r="D38" s="14"/>
      <c r="E38" s="15"/>
      <c r="F38" s="12"/>
      <c r="G38" s="2">
        <f>IFERROR(InvoiceDetails[[#This Row],[Qty]]*InvoiceDetails[[#This Row],[Unit Price]],"")</f>
        <v>0</v>
      </c>
    </row>
    <row r="39" spans="2:9" ht="18.75" customHeight="1" x14ac:dyDescent="0.2">
      <c r="B39" s="12"/>
      <c r="C39" s="12"/>
      <c r="D39" s="14"/>
      <c r="E39" s="15"/>
      <c r="F39" s="12"/>
      <c r="G39" s="2">
        <f>IFERROR(InvoiceDetails[[#This Row],[Qty]]*InvoiceDetails[[#This Row],[Unit Price]],"")</f>
        <v>0</v>
      </c>
    </row>
    <row r="40" spans="2:9" ht="18.75" customHeight="1" x14ac:dyDescent="0.2">
      <c r="B40" s="12"/>
      <c r="C40" s="12"/>
      <c r="D40" s="14"/>
      <c r="E40" s="15"/>
      <c r="F40" s="12"/>
      <c r="G40" s="2">
        <f>IFERROR(InvoiceDetails[[#This Row],[Qty]]*InvoiceDetails[[#This Row],[Unit Price]],"")</f>
        <v>0</v>
      </c>
    </row>
    <row r="41" spans="2:9" ht="18.75" customHeight="1" x14ac:dyDescent="0.2">
      <c r="B41" s="12"/>
      <c r="C41" s="12"/>
      <c r="D41" s="14"/>
      <c r="E41" s="15"/>
      <c r="F41" s="12"/>
      <c r="G41" s="2">
        <f>IFERROR(InvoiceDetails[[#This Row],[Qty]]*InvoiceDetails[[#This Row],[Unit Price]],"")</f>
        <v>0</v>
      </c>
    </row>
    <row r="42" spans="2:9" ht="18.75" customHeight="1" x14ac:dyDescent="0.2">
      <c r="B42" s="12"/>
      <c r="C42" s="12"/>
      <c r="D42" s="14"/>
      <c r="E42" s="15"/>
      <c r="F42" s="12"/>
      <c r="G42" s="2">
        <f>IFERROR(InvoiceDetails[[#This Row],[Qty]]*InvoiceDetails[[#This Row],[Unit Price]],"")</f>
        <v>0</v>
      </c>
    </row>
    <row r="43" spans="2:9" ht="18.75" customHeight="1" x14ac:dyDescent="0.2">
      <c r="B43" s="12"/>
      <c r="C43" s="12"/>
      <c r="D43" s="14"/>
      <c r="E43" s="15"/>
      <c r="F43" s="12"/>
      <c r="G43" s="2">
        <f>IFERROR(InvoiceDetails[[#This Row],[Qty]]*InvoiceDetails[[#This Row],[Unit Price]],"")</f>
        <v>0</v>
      </c>
    </row>
    <row r="44" spans="2:9" ht="18.75" customHeight="1" x14ac:dyDescent="0.2">
      <c r="B44" s="12"/>
      <c r="C44" s="12"/>
      <c r="D44" s="14"/>
      <c r="E44" s="15"/>
      <c r="F44" s="12"/>
      <c r="G44" s="2">
        <f>IFERROR(InvoiceDetails[[#This Row],[Qty]]*InvoiceDetails[[#This Row],[Unit Price]],"")</f>
        <v>0</v>
      </c>
    </row>
    <row r="45" spans="2:9" ht="18.75" customHeight="1" x14ac:dyDescent="0.2">
      <c r="B45" s="12"/>
      <c r="C45" s="12"/>
      <c r="D45" s="14"/>
      <c r="E45" s="15"/>
      <c r="F45" s="12"/>
      <c r="G45" s="2">
        <f>IFERROR(InvoiceDetails[[#This Row],[Qty]]*InvoiceDetails[[#This Row],[Unit Price]],"")</f>
        <v>0</v>
      </c>
    </row>
    <row r="46" spans="2:9" ht="18.75" customHeight="1" x14ac:dyDescent="0.2">
      <c r="B46" s="12"/>
      <c r="C46" s="12"/>
      <c r="D46" s="14"/>
      <c r="E46" s="15"/>
      <c r="F46" s="12"/>
      <c r="G46" s="2">
        <f>IFERROR(InvoiceDetails[[#This Row],[Qty]]*InvoiceDetails[[#This Row],[Unit Price]],"")</f>
        <v>0</v>
      </c>
    </row>
    <row r="47" spans="2:9" ht="18.75" customHeight="1" x14ac:dyDescent="0.2">
      <c r="B47" s="12"/>
      <c r="C47" s="12"/>
      <c r="D47" s="14"/>
      <c r="E47" s="15"/>
      <c r="F47" s="12"/>
      <c r="G47" s="2">
        <f>IFERROR(InvoiceDetails[[#This Row],[Qty]]*InvoiceDetails[[#This Row],[Unit Price]],"")</f>
        <v>0</v>
      </c>
    </row>
    <row r="48" spans="2:9" ht="18.75" customHeight="1" x14ac:dyDescent="0.2">
      <c r="B48" s="12"/>
      <c r="C48" s="12"/>
      <c r="D48" s="14"/>
      <c r="E48" s="15"/>
      <c r="F48" s="12"/>
      <c r="G48" s="2">
        <f>IFERROR(InvoiceDetails[[#This Row],[Qty]]*InvoiceDetails[[#This Row],[Unit Price]],"")</f>
        <v>0</v>
      </c>
    </row>
    <row r="49" spans="2:7" ht="18.75" customHeight="1" x14ac:dyDescent="0.2">
      <c r="B49" s="12"/>
      <c r="C49" s="12"/>
      <c r="D49" s="14"/>
      <c r="E49" s="15"/>
      <c r="F49" s="12"/>
      <c r="G49" s="2">
        <f>IFERROR(InvoiceDetails[[#This Row],[Qty]]*InvoiceDetails[[#This Row],[Unit Price]],"")</f>
        <v>0</v>
      </c>
    </row>
    <row r="50" spans="2:7" ht="18.75" customHeight="1" x14ac:dyDescent="0.2">
      <c r="B50" s="17"/>
      <c r="C50" s="18"/>
      <c r="D50" s="19"/>
      <c r="E50" s="20"/>
      <c r="F50" s="21"/>
      <c r="G50" s="2">
        <f>IFERROR(InvoiceDetails[[#This Row],[Qty]]*InvoiceDetails[[#This Row],[Unit Price]],"")</f>
        <v>0</v>
      </c>
    </row>
    <row r="51" spans="2:7" ht="18.75" customHeight="1" x14ac:dyDescent="0.25">
      <c r="B51" s="17"/>
      <c r="C51" s="18"/>
      <c r="D51" s="24"/>
      <c r="E51" s="20"/>
      <c r="F51" s="26" t="s">
        <v>5</v>
      </c>
      <c r="G51" s="25">
        <f>SUM(G13:G50)</f>
        <v>0</v>
      </c>
    </row>
  </sheetData>
  <sheetProtection algorithmName="SHA-512" hashValue="Wy6JTcf6ziwBfGRDQqAetpWaqx4xB90I2vEtmbqQK6zzMbCoA/6KGQexKrrDhqrDlAQfmeQmwL3lasfNpH38Ew==" saltValue="k6MLWItU4XdATB40THxprw==" spinCount="100000" sheet="1" insertRows="0" insertHyperlinks="0" deleteRows="0" selectLockedCells="1" sort="0" autoFilter="0" pivotTables="0"/>
  <mergeCells count="2">
    <mergeCell ref="B7:F7"/>
    <mergeCell ref="B1:F1"/>
  </mergeCells>
  <conditionalFormatting sqref="B13:B51">
    <cfRule type="expression" dxfId="10" priority="17">
      <formula>COUNTIF($B$13:$B$51,B13)&gt;25</formula>
    </cfRule>
  </conditionalFormatting>
  <conditionalFormatting sqref="C13">
    <cfRule type="duplicateValues" dxfId="9" priority="3"/>
  </conditionalFormatting>
  <conditionalFormatting sqref="F13">
    <cfRule type="duplicateValues" dxfId="8" priority="1"/>
  </conditionalFormatting>
  <dataValidations xWindow="378" yWindow="288" count="1">
    <dataValidation type="list" allowBlank="1" showInputMessage="1" showErrorMessage="1" errorTitle="Invalid Data" error="Please select an Invoice from this list. If your Invoice No. isn't shown, check the worksheet named Invoices - Main." sqref="B13:B51">
      <formula1>Invoice_No</formula1>
    </dataValidation>
  </dataValidations>
  <printOptions horizontalCentered="1"/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Button 11">
              <controlPr defaultSize="0" print="0" autoFill="0" autoPict="0" macro="[0]!Macro1">
                <anchor moveWithCells="1">
                  <from>
                    <xdr:col>5</xdr:col>
                    <xdr:colOff>1771650</xdr:colOff>
                    <xdr:row>8</xdr:row>
                    <xdr:rowOff>9525</xdr:rowOff>
                  </from>
                  <to>
                    <xdr:col>5</xdr:col>
                    <xdr:colOff>3181350</xdr:colOff>
                    <xdr:row>9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378" yWindow="288" count="2">
        <x14:dataValidation type="list" allowBlank="1" showInputMessage="1">
          <x14:formula1>
            <xm:f>Sheet1!$B$2:$B$3</xm:f>
          </x14:formula1>
          <xm:sqref>C5:C6</xm:sqref>
        </x14:dataValidation>
        <x14:dataValidation type="list" showInputMessage="1" showErrorMessage="1" errorTitle="Error" error="Please select Team ID from drop down list box. If item not listed, please email nancyj0@siu.edu with your Team ID." promptTitle="Team ID" prompt="Select from drop down list box.">
          <x14:formula1>
            <xm:f>Sheet1!$A$2:$A$10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0"/>
  <sheetViews>
    <sheetView workbookViewId="0">
      <selection activeCell="C3" sqref="C3"/>
    </sheetView>
  </sheetViews>
  <sheetFormatPr defaultRowHeight="12.75" x14ac:dyDescent="0.2"/>
  <cols>
    <col min="1" max="1" width="17.140625" customWidth="1"/>
    <col min="2" max="2" width="34.140625" style="33" bestFit="1" customWidth="1"/>
    <col min="3" max="3" width="38.7109375" customWidth="1"/>
  </cols>
  <sheetData>
    <row r="1" spans="1:3" x14ac:dyDescent="0.2">
      <c r="A1" s="23" t="s">
        <v>13</v>
      </c>
      <c r="B1" s="32" t="s">
        <v>1</v>
      </c>
      <c r="C1" s="36" t="s">
        <v>33</v>
      </c>
    </row>
    <row r="2" spans="1:3" x14ac:dyDescent="0.2">
      <c r="A2" s="27" t="s">
        <v>43</v>
      </c>
      <c r="B2" s="33" t="s">
        <v>44</v>
      </c>
      <c r="C2" t="s">
        <v>38</v>
      </c>
    </row>
    <row r="3" spans="1:3" x14ac:dyDescent="0.2">
      <c r="A3" s="27" t="s">
        <v>45</v>
      </c>
      <c r="B3" s="33" t="s">
        <v>30</v>
      </c>
      <c r="C3" t="s">
        <v>46</v>
      </c>
    </row>
    <row r="4" spans="1:3" x14ac:dyDescent="0.2">
      <c r="A4" s="27" t="s">
        <v>21</v>
      </c>
      <c r="B4" s="33" t="s">
        <v>19</v>
      </c>
      <c r="C4" t="s">
        <v>35</v>
      </c>
    </row>
    <row r="5" spans="1:3" x14ac:dyDescent="0.2">
      <c r="A5" s="27" t="s">
        <v>22</v>
      </c>
      <c r="B5" s="33" t="s">
        <v>20</v>
      </c>
      <c r="C5" t="s">
        <v>35</v>
      </c>
    </row>
    <row r="6" spans="1:3" x14ac:dyDescent="0.2">
      <c r="A6" s="27" t="s">
        <v>23</v>
      </c>
      <c r="B6" s="33" t="s">
        <v>24</v>
      </c>
      <c r="C6" t="s">
        <v>36</v>
      </c>
    </row>
    <row r="7" spans="1:3" x14ac:dyDescent="0.2">
      <c r="A7" s="27" t="s">
        <v>25</v>
      </c>
      <c r="B7" s="33" t="s">
        <v>26</v>
      </c>
      <c r="C7" t="s">
        <v>37</v>
      </c>
    </row>
    <row r="8" spans="1:3" x14ac:dyDescent="0.2">
      <c r="A8" s="27" t="s">
        <v>27</v>
      </c>
      <c r="B8" s="33" t="s">
        <v>28</v>
      </c>
      <c r="C8" t="s">
        <v>38</v>
      </c>
    </row>
    <row r="9" spans="1:3" x14ac:dyDescent="0.2">
      <c r="A9" s="27" t="s">
        <v>29</v>
      </c>
      <c r="B9" s="33" t="s">
        <v>30</v>
      </c>
      <c r="C9" t="s">
        <v>39</v>
      </c>
    </row>
    <row r="10" spans="1:3" x14ac:dyDescent="0.2">
      <c r="A10" s="27" t="s">
        <v>31</v>
      </c>
      <c r="B10" s="33" t="s">
        <v>32</v>
      </c>
      <c r="C10" t="s">
        <v>40</v>
      </c>
    </row>
  </sheetData>
  <sheetProtection algorithmName="SHA-512" hashValue="CY8GNowbk3+DlZryzn8EADB70faMx3lT2oLseczOQG+wn2uowldLjvAjGEBb8K0EgoduMGmScSn8USbIhvAV7w==" saltValue="Vf45seqidqg3PbGWzx3TS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C1C91FC-83A2-4768-8982-51E97B215B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Details</vt:lpstr>
      <vt:lpstr>Sheet1</vt:lpstr>
      <vt:lpstr>'Order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2015-11-17T22:50:24Z</dcterms:created>
  <dcterms:modified xsi:type="dcterms:W3CDTF">2022-01-28T20:22:56Z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TC031076589991</vt:lpwstr>
  </property>
</Properties>
</file>